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emetylab-my.sharepoint.com/personal/johan_ehrndal_kemetyl_com/Documents/Skrivbordet/"/>
    </mc:Choice>
  </mc:AlternateContent>
  <xr:revisionPtr revIDLastSave="0" documentId="8_{9956A1EC-B87B-4292-A8C4-E49F0CC0A6D6}" xr6:coauthVersionLast="47" xr6:coauthVersionMax="47" xr10:uidLastSave="{00000000-0000-0000-0000-000000000000}"/>
  <bookViews>
    <workbookView xWindow="-120" yWindow="-120" windowWidth="29040" windowHeight="15840" xr2:uid="{7A9C3B40-0734-4F55-9300-ADED9F634A0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8" i="1" l="1"/>
  <c r="F87" i="1"/>
  <c r="F86" i="1"/>
  <c r="F85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3" i="1"/>
  <c r="F22" i="1"/>
  <c r="F21" i="1"/>
  <c r="F20" i="1"/>
  <c r="F19" i="1"/>
  <c r="F17" i="1"/>
  <c r="F16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<sst xmlns="http://schemas.openxmlformats.org/spreadsheetml/2006/main" count="194" uniqueCount="70">
  <si>
    <t xml:space="preserve">Customer </t>
  </si>
  <si>
    <t>Responsible KAM</t>
  </si>
  <si>
    <t>Delivery terms</t>
  </si>
  <si>
    <t>Exworks</t>
  </si>
  <si>
    <t>Pallets</t>
  </si>
  <si>
    <t>Bytespall, alt pallkostnad 130SEK/st</t>
  </si>
  <si>
    <t>Lead time</t>
  </si>
  <si>
    <t>5 Arbetsdagar</t>
  </si>
  <si>
    <t>Other conditions</t>
  </si>
  <si>
    <t>Kemetyl Article Number</t>
  </si>
  <si>
    <t>Product Name</t>
  </si>
  <si>
    <t>Stl</t>
  </si>
  <si>
    <t>Price Pall</t>
  </si>
  <si>
    <t>Number per Pall</t>
  </si>
  <si>
    <t>Price Kart</t>
  </si>
  <si>
    <t>Number per Kart</t>
  </si>
  <si>
    <t xml:space="preserve">Valid From Date </t>
  </si>
  <si>
    <t xml:space="preserve">Valid Until Date </t>
  </si>
  <si>
    <t>Currency</t>
  </si>
  <si>
    <t>MOQ</t>
  </si>
  <si>
    <t>Reason for change</t>
  </si>
  <si>
    <t>Comments</t>
  </si>
  <si>
    <t>KEMETYL T-BLÅ SPOLARVÄTSKA FB -12C</t>
  </si>
  <si>
    <t>SEK</t>
  </si>
  <si>
    <t>KEMETYL T-BLÅ SPOLARVÄTSKA FB -15C</t>
  </si>
  <si>
    <t>KEMETYL T-BLÅ SPOLARVÄTSKA FB -18C</t>
  </si>
  <si>
    <t xml:space="preserve">KEMETYL T-BLÅ SPOLARVÄTSKA FB -18C </t>
  </si>
  <si>
    <t>Nyhet</t>
  </si>
  <si>
    <t xml:space="preserve">KEMETYL T-BLÅ SPOLARVÄTSKA FB -25C </t>
  </si>
  <si>
    <t xml:space="preserve">KEMETYL T-BLÅ SPOLARVÄTSKA KONC -55C </t>
  </si>
  <si>
    <t>KEMETYL T-BLÅ SPOLARVÄTSKA KONC 1:1 -25C</t>
  </si>
  <si>
    <t>KEMETYL T-BLÅ SOMMARSPOLARVÄTSKA FB</t>
  </si>
  <si>
    <t>KEMETYL T-BLÅ DE-ICER</t>
  </si>
  <si>
    <t>KEMETYL T-BLÅ K-SPRIT</t>
  </si>
  <si>
    <t>KEMETYL K-PLUS BLYERSÄTTNING</t>
  </si>
  <si>
    <t xml:space="preserve">KEMETYL AdBLUE </t>
  </si>
  <si>
    <t>KEMETYL AdBLUE POUCH</t>
  </si>
  <si>
    <t xml:space="preserve">KEMETYL T-GRÖN SPRAY </t>
  </si>
  <si>
    <t xml:space="preserve">KEMETYL T-GRÖN </t>
  </si>
  <si>
    <t>KEMETYL T-GRÖN GEL SPRAY</t>
  </si>
  <si>
    <t xml:space="preserve">KEMETYL T-GRÖN NATUR SPRAY </t>
  </si>
  <si>
    <t xml:space="preserve">KEMETYL T-RÖD </t>
  </si>
  <si>
    <t xml:space="preserve">KEMETYL T-ISOPROPANOL </t>
  </si>
  <si>
    <t xml:space="preserve">KEMETYL T-TENOL </t>
  </si>
  <si>
    <t xml:space="preserve">KEMETYL T-99,5 FRYSSKYDD </t>
  </si>
  <si>
    <t xml:space="preserve">KEMETYL T-VIT LACKNAFTA </t>
  </si>
  <si>
    <t xml:space="preserve">KEMETYL T-VATTEN </t>
  </si>
  <si>
    <t>KEMETYL T-VATTEN</t>
  </si>
  <si>
    <t>KEMETYL K-GLYKOL FB</t>
  </si>
  <si>
    <t xml:space="preserve">KEMETYL K-GLYKOL </t>
  </si>
  <si>
    <t>KEMETYL R-GLYKOL FB</t>
  </si>
  <si>
    <t xml:space="preserve">KEMETYL R-GLYKOL </t>
  </si>
  <si>
    <t>KEMETYL M-GLYKOL FB</t>
  </si>
  <si>
    <t xml:space="preserve">KEMETYL M-GLYKOL </t>
  </si>
  <si>
    <t xml:space="preserve">KEMETYL A-GLYKOL KONC (utan rostskydd) </t>
  </si>
  <si>
    <t>KEMETYL P-GLYKOL KONC (med rostskydd)</t>
  </si>
  <si>
    <t>KEMETYL T-VIT TÄNDVÄTSKA</t>
  </si>
  <si>
    <t>KEMETYL T-GUL TÄNDVÄTSKA</t>
  </si>
  <si>
    <t>KEMETYL T-GUL BIOTÄNDVÄTSKA</t>
  </si>
  <si>
    <t xml:space="preserve">KEMETYL T-GUL 100% FÖRNYELSEBAR TÄNDVÄTSKA </t>
  </si>
  <si>
    <t xml:space="preserve">KEMETYL T-GUL BIOGEL </t>
  </si>
  <si>
    <t xml:space="preserve">KEMETYL T-LAMPOLJA </t>
  </si>
  <si>
    <t xml:space="preserve">KEMETYL T-LYSFOTOGEN </t>
  </si>
  <si>
    <t>KEMETYL CAMPINGPARAFFIN</t>
  </si>
  <si>
    <t xml:space="preserve">KEMETYL T-SPISBRÄNSLE </t>
  </si>
  <si>
    <t>T-ALKYLATBENSIN 2-TAKT</t>
  </si>
  <si>
    <t>Tillkommer energi/koldioxidskatt på 4,31SEK/L</t>
  </si>
  <si>
    <t>T-ALKYLATBENSIN 4-TAKT</t>
  </si>
  <si>
    <t xml:space="preserve">Techno Group </t>
  </si>
  <si>
    <t>DAP vid ett minsta ordernetto på 10000SEK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</si>
</sst>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Times New Roman"/>
      <family val="1"/>
    </font>
    <font>
      <sz val="10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0" borderId="4" xfId="0" applyFont="1" applyBorder="1"/>
    <xf numFmtId="0" fontId="3" fillId="0" borderId="0" xfId="0" applyFont="1"/>
    <xf numFmtId="0" fontId="4" fillId="2" borderId="2" xfId="0" applyFont="1" applyFill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2" applyFont="1" applyAlignment="1" applyProtection="1">
      <alignment horizontal="right"/>
      <protection locked="0"/>
    </xf>
    <xf numFmtId="2" fontId="5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2" applyFont="1" applyBorder="1" applyAlignment="1" applyProtection="1">
      <alignment horizontal="center"/>
      <protection locked="0"/>
    </xf>
    <xf numFmtId="0" fontId="8" fillId="0" borderId="1" xfId="2" applyFont="1" applyBorder="1" applyAlignment="1" applyProtection="1">
      <alignment horizontal="left"/>
      <protection locked="0"/>
    </xf>
    <xf numFmtId="2" fontId="8" fillId="3" borderId="1" xfId="1" applyNumberFormat="1" applyFont="1" applyFill="1" applyBorder="1" applyAlignment="1" applyProtection="1">
      <alignment horizontal="right" vertical="center"/>
      <protection locked="0"/>
    </xf>
    <xf numFmtId="1" fontId="8" fillId="0" borderId="1" xfId="1" applyNumberFormat="1" applyFont="1" applyFill="1" applyBorder="1" applyAlignment="1" applyProtection="1">
      <alignment vertical="center"/>
      <protection locked="0"/>
    </xf>
    <xf numFmtId="0" fontId="8" fillId="0" borderId="1" xfId="2" applyFont="1" applyBorder="1" applyAlignment="1" applyProtection="1">
      <alignment horizontal="right"/>
      <protection locked="0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8" fillId="3" borderId="1" xfId="1" applyNumberFormat="1" applyFont="1" applyFill="1" applyBorder="1" applyAlignment="1" applyProtection="1">
      <alignment horizontal="right"/>
      <protection locked="0"/>
    </xf>
    <xf numFmtId="1" fontId="8" fillId="0" borderId="1" xfId="1" applyNumberFormat="1" applyFont="1" applyFill="1" applyBorder="1" applyAlignment="1" applyProtection="1">
      <protection locked="0"/>
    </xf>
    <xf numFmtId="0" fontId="9" fillId="0" borderId="1" xfId="2" applyFont="1" applyBorder="1" applyAlignment="1" applyProtection="1">
      <alignment horizontal="right"/>
      <protection locked="0"/>
    </xf>
    <xf numFmtId="2" fontId="8" fillId="3" borderId="1" xfId="2" applyNumberFormat="1" applyFont="1" applyFill="1" applyBorder="1" applyAlignment="1" applyProtection="1">
      <alignment horizontal="right"/>
      <protection locked="0"/>
    </xf>
    <xf numFmtId="1" fontId="8" fillId="0" borderId="1" xfId="2" applyNumberFormat="1" applyFont="1" applyBorder="1" applyProtection="1">
      <protection locked="0"/>
    </xf>
    <xf numFmtId="0" fontId="9" fillId="0" borderId="1" xfId="3" applyFont="1" applyBorder="1" applyAlignment="1" applyProtection="1">
      <alignment horizontal="center"/>
      <protection locked="0" hidden="1"/>
    </xf>
    <xf numFmtId="2" fontId="8" fillId="3" borderId="1" xfId="2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2" fontId="1" fillId="0" borderId="1" xfId="0" applyNumberFormat="1" applyFont="1" applyBorder="1"/>
    <xf numFmtId="2" fontId="1" fillId="3" borderId="1" xfId="0" applyNumberFormat="1" applyFont="1" applyFill="1" applyBorder="1"/>
    <xf numFmtId="1" fontId="1" fillId="0" borderId="1" xfId="0" applyNumberFormat="1" applyFont="1" applyBorder="1"/>
    <xf numFmtId="0" fontId="1" fillId="0" borderId="1" xfId="0" applyFont="1" applyBorder="1" applyAlignment="1" applyProtection="1">
      <alignment horizontal="center"/>
      <protection locked="0"/>
    </xf>
    <xf numFmtId="2" fontId="9" fillId="3" borderId="1" xfId="2" applyNumberFormat="1" applyFont="1" applyFill="1" applyBorder="1" applyProtection="1">
      <protection locked="0"/>
    </xf>
    <xf numFmtId="1" fontId="9" fillId="0" borderId="1" xfId="2" applyNumberFormat="1" applyFont="1" applyBorder="1" applyProtection="1">
      <protection locked="0"/>
    </xf>
    <xf numFmtId="0" fontId="0" fillId="0" borderId="6" xfId="0" applyBorder="1" applyAlignment="1">
      <alignment horizontal="center"/>
    </xf>
    <xf numFmtId="0" fontId="8" fillId="0" borderId="6" xfId="2" applyFont="1" applyBorder="1" applyAlignment="1" applyProtection="1">
      <alignment horizontal="center"/>
      <protection locked="0"/>
    </xf>
    <xf numFmtId="0" fontId="0" fillId="3" borderId="0" xfId="0" applyFill="1"/>
    <xf numFmtId="1" fontId="0" fillId="0" borderId="6" xfId="0" applyNumberFormat="1" applyBorder="1"/>
    <xf numFmtId="0" fontId="9" fillId="0" borderId="1" xfId="2" applyFont="1" applyBorder="1" applyAlignment="1" applyProtection="1">
      <alignment horizontal="center"/>
      <protection locked="0"/>
    </xf>
    <xf numFmtId="0" fontId="9" fillId="0" borderId="1" xfId="2" applyFont="1" applyBorder="1" applyAlignment="1" applyProtection="1">
      <alignment horizontal="left"/>
      <protection locked="0"/>
    </xf>
    <xf numFmtId="2" fontId="0" fillId="3" borderId="1" xfId="0" applyNumberFormat="1" applyFill="1" applyBorder="1"/>
    <xf numFmtId="1" fontId="0" fillId="0" borderId="1" xfId="0" applyNumberFormat="1" applyBorder="1"/>
    <xf numFmtId="0" fontId="0" fillId="0" borderId="1" xfId="0" applyBorder="1" applyAlignment="1">
      <alignment horizontal="center"/>
    </xf>
    <xf numFmtId="0" fontId="0" fillId="4" borderId="1" xfId="0" applyFill="1" applyBorder="1"/>
    <xf numFmtId="0" fontId="10" fillId="0" borderId="1" xfId="0" applyFont="1" applyBorder="1"/>
  </cellXfs>
  <cellStyles count="4">
    <cellStyle name="Normal" xfId="0" builtinId="0"/>
    <cellStyle name="Normal 3 2" xfId="3" xr:uid="{31A5AC81-4A8E-400D-BDAC-25CD6DA93DE5}"/>
    <cellStyle name="Normal 4" xfId="2" xr:uid="{171D4AB4-C924-4685-86D2-8A4995482CBE}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07FE1-1C43-476C-90C5-5D8B79502DEE}">
  <dimension ref="A1:M89"/>
  <sheetViews>
    <sheetView tabSelected="1" workbookViewId="0"/>
  </sheetViews>
  <sheetFormatPr defaultRowHeight="15" x14ac:dyDescent="0.25"/>
  <cols>
    <col min="1" max="1" width="14.28515625" bestFit="1" customWidth="1"/>
    <col min="2" max="2" width="54.85546875" customWidth="1"/>
    <col min="4" max="4" width="12.140625" bestFit="1" customWidth="1"/>
    <col min="5" max="5" width="12.140625" customWidth="1"/>
    <col min="6" max="6" width="12.140625" bestFit="1" customWidth="1"/>
    <col min="7" max="7" width="12.140625" customWidth="1"/>
    <col min="8" max="8" width="13.140625" bestFit="1" customWidth="1"/>
    <col min="9" max="9" width="13" bestFit="1" customWidth="1"/>
    <col min="12" max="12" width="18.85546875" customWidth="1"/>
    <col min="13" max="13" width="42.42578125" customWidth="1"/>
  </cols>
  <sheetData>
    <row r="1" spans="1:13" ht="21" x14ac:dyDescent="0.35">
      <c r="A1" s="1" t="s">
        <v>0</v>
      </c>
      <c r="B1" s="2" t="s">
        <v>68</v>
      </c>
      <c r="C1" s="3"/>
      <c r="D1" s="4" t="s">
        <v>1</v>
      </c>
      <c r="E1" s="4"/>
      <c r="F1" s="4"/>
      <c r="G1" s="4"/>
      <c r="H1" s="5"/>
      <c r="I1" s="2"/>
      <c r="J1" s="3"/>
      <c r="K1" s="6"/>
      <c r="L1" s="7"/>
      <c r="M1" s="7"/>
    </row>
    <row r="3" spans="1:13" x14ac:dyDescent="0.25">
      <c r="A3" s="8" t="s">
        <v>2</v>
      </c>
      <c r="B3" s="9" t="s">
        <v>3</v>
      </c>
      <c r="C3" s="10"/>
      <c r="F3" s="11"/>
      <c r="G3" s="11"/>
      <c r="H3" s="12"/>
      <c r="I3" s="13"/>
      <c r="J3" s="14"/>
      <c r="K3" s="13"/>
      <c r="L3" s="13"/>
      <c r="M3" s="13"/>
    </row>
    <row r="4" spans="1:13" x14ac:dyDescent="0.25">
      <c r="A4" s="8" t="s">
        <v>4</v>
      </c>
      <c r="B4" s="9" t="s">
        <v>5</v>
      </c>
      <c r="C4" s="10"/>
      <c r="F4" s="11"/>
      <c r="G4" s="11"/>
      <c r="H4" s="12"/>
      <c r="I4" s="13"/>
      <c r="J4" s="14"/>
      <c r="K4" s="13"/>
      <c r="L4" s="13"/>
      <c r="M4" s="13"/>
    </row>
    <row r="5" spans="1:13" x14ac:dyDescent="0.25">
      <c r="A5" s="8" t="s">
        <v>6</v>
      </c>
      <c r="B5" s="9" t="s">
        <v>7</v>
      </c>
      <c r="C5" s="10"/>
      <c r="F5" s="11"/>
      <c r="G5" s="11"/>
      <c r="H5" s="12"/>
      <c r="I5" s="13"/>
      <c r="J5" s="14"/>
      <c r="K5" s="13"/>
      <c r="L5" s="13"/>
      <c r="M5" s="13"/>
    </row>
    <row r="6" spans="1:13" x14ac:dyDescent="0.25">
      <c r="A6" s="8" t="s">
        <v>8</v>
      </c>
      <c r="B6" s="9" t="s">
        <v>69</v>
      </c>
      <c r="C6" s="10"/>
      <c r="F6" s="11"/>
      <c r="G6" s="11"/>
      <c r="H6" s="12"/>
      <c r="I6" s="13"/>
      <c r="J6" s="14"/>
      <c r="K6" s="13"/>
      <c r="L6" s="13"/>
      <c r="M6" s="13"/>
    </row>
    <row r="9" spans="1:13" s="16" customFormat="1" ht="27" x14ac:dyDescent="0.25">
      <c r="A9" s="15" t="s">
        <v>9</v>
      </c>
      <c r="B9" s="15" t="s">
        <v>10</v>
      </c>
      <c r="C9" s="15" t="s">
        <v>11</v>
      </c>
      <c r="D9" s="15" t="s">
        <v>12</v>
      </c>
      <c r="E9" s="15" t="s">
        <v>13</v>
      </c>
      <c r="F9" s="15" t="s">
        <v>14</v>
      </c>
      <c r="G9" s="15" t="s">
        <v>15</v>
      </c>
      <c r="H9" s="15" t="s">
        <v>16</v>
      </c>
      <c r="I9" s="15" t="s">
        <v>17</v>
      </c>
      <c r="J9" s="15" t="s">
        <v>18</v>
      </c>
      <c r="K9" s="15" t="s">
        <v>19</v>
      </c>
      <c r="L9" s="15" t="s">
        <v>20</v>
      </c>
      <c r="M9" s="15" t="s">
        <v>21</v>
      </c>
    </row>
    <row r="10" spans="1:13" x14ac:dyDescent="0.25">
      <c r="A10" s="17">
        <v>4965</v>
      </c>
      <c r="B10" s="18" t="s">
        <v>22</v>
      </c>
      <c r="C10" s="17">
        <v>3</v>
      </c>
      <c r="D10" s="19">
        <v>18.339466666666667</v>
      </c>
      <c r="E10" s="20">
        <v>192</v>
      </c>
      <c r="F10" s="19">
        <f>SUM(D10)+C10</f>
        <v>21.339466666666667</v>
      </c>
      <c r="G10" s="21">
        <v>4</v>
      </c>
      <c r="H10" s="22">
        <v>45901</v>
      </c>
      <c r="I10" s="22">
        <v>46054</v>
      </c>
      <c r="J10" s="23" t="s">
        <v>23</v>
      </c>
      <c r="K10" s="21">
        <v>4</v>
      </c>
      <c r="L10" s="23"/>
      <c r="M10" s="24"/>
    </row>
    <row r="11" spans="1:13" x14ac:dyDescent="0.25">
      <c r="A11" s="17">
        <v>4983</v>
      </c>
      <c r="B11" s="18" t="s">
        <v>24</v>
      </c>
      <c r="C11" s="17">
        <v>3</v>
      </c>
      <c r="D11" s="19">
        <v>20.201866666666664</v>
      </c>
      <c r="E11" s="20">
        <v>192</v>
      </c>
      <c r="F11" s="19">
        <f t="shared" ref="F11:F72" si="0">SUM(D11)+C11</f>
        <v>23.201866666666664</v>
      </c>
      <c r="G11" s="21">
        <v>4</v>
      </c>
      <c r="H11" s="22">
        <v>45901</v>
      </c>
      <c r="I11" s="22">
        <v>46054</v>
      </c>
      <c r="J11" s="23" t="s">
        <v>23</v>
      </c>
      <c r="K11" s="21">
        <v>4</v>
      </c>
      <c r="L11" s="23"/>
      <c r="M11" s="25"/>
    </row>
    <row r="12" spans="1:13" x14ac:dyDescent="0.25">
      <c r="A12" s="26">
        <v>4989</v>
      </c>
      <c r="B12" s="18" t="s">
        <v>24</v>
      </c>
      <c r="C12" s="26">
        <v>200</v>
      </c>
      <c r="D12" s="27">
        <v>1791.7193333333332</v>
      </c>
      <c r="E12" s="28">
        <v>2</v>
      </c>
      <c r="F12" s="19">
        <f t="shared" si="0"/>
        <v>1991.7193333333332</v>
      </c>
      <c r="G12" s="25"/>
      <c r="H12" s="22">
        <v>45901</v>
      </c>
      <c r="I12" s="22">
        <v>46054</v>
      </c>
      <c r="J12" s="23" t="s">
        <v>23</v>
      </c>
      <c r="K12" s="25">
        <v>1</v>
      </c>
      <c r="L12" s="23"/>
      <c r="M12" s="25"/>
    </row>
    <row r="13" spans="1:13" x14ac:dyDescent="0.25">
      <c r="A13" s="17">
        <v>4990</v>
      </c>
      <c r="B13" s="18" t="s">
        <v>24</v>
      </c>
      <c r="C13" s="17">
        <v>920</v>
      </c>
      <c r="D13" s="27">
        <v>7450.8933333333334</v>
      </c>
      <c r="E13" s="28">
        <v>1</v>
      </c>
      <c r="F13" s="19">
        <f t="shared" si="0"/>
        <v>8370.8933333333334</v>
      </c>
      <c r="G13" s="29"/>
      <c r="H13" s="22">
        <v>45901</v>
      </c>
      <c r="I13" s="22">
        <v>46054</v>
      </c>
      <c r="J13" s="23" t="s">
        <v>23</v>
      </c>
      <c r="K13" s="29">
        <v>1</v>
      </c>
      <c r="L13" s="23"/>
      <c r="M13" s="25"/>
    </row>
    <row r="14" spans="1:13" x14ac:dyDescent="0.25">
      <c r="A14" s="17">
        <v>4941</v>
      </c>
      <c r="B14" s="18" t="s">
        <v>25</v>
      </c>
      <c r="C14" s="17">
        <v>1</v>
      </c>
      <c r="D14" s="27">
        <v>11.937466666666667</v>
      </c>
      <c r="E14" s="28">
        <v>480</v>
      </c>
      <c r="F14" s="19">
        <f t="shared" si="0"/>
        <v>12.937466666666667</v>
      </c>
      <c r="G14" s="29">
        <v>12</v>
      </c>
      <c r="H14" s="22">
        <v>45901</v>
      </c>
      <c r="I14" s="22">
        <v>46054</v>
      </c>
      <c r="J14" s="23" t="s">
        <v>23</v>
      </c>
      <c r="K14" s="29">
        <v>12</v>
      </c>
      <c r="L14" s="23"/>
      <c r="M14" s="25"/>
    </row>
    <row r="15" spans="1:13" x14ac:dyDescent="0.25">
      <c r="A15" s="17">
        <v>4940</v>
      </c>
      <c r="B15" s="18" t="s">
        <v>25</v>
      </c>
      <c r="C15" s="17">
        <v>3</v>
      </c>
      <c r="D15" s="30">
        <v>21.391733333333331</v>
      </c>
      <c r="E15" s="31">
        <v>192</v>
      </c>
      <c r="F15" s="19">
        <f t="shared" si="0"/>
        <v>24.391733333333331</v>
      </c>
      <c r="G15" s="29">
        <v>4</v>
      </c>
      <c r="H15" s="22">
        <v>45901</v>
      </c>
      <c r="I15" s="22">
        <v>46054</v>
      </c>
      <c r="J15" s="23" t="s">
        <v>23</v>
      </c>
      <c r="K15" s="29">
        <v>4</v>
      </c>
      <c r="L15" s="23"/>
      <c r="M15" s="25"/>
    </row>
    <row r="16" spans="1:13" x14ac:dyDescent="0.25">
      <c r="A16" s="26">
        <v>4975</v>
      </c>
      <c r="B16" s="18" t="s">
        <v>26</v>
      </c>
      <c r="C16" s="26">
        <v>3</v>
      </c>
      <c r="D16" s="30">
        <v>22.452266666666663</v>
      </c>
      <c r="E16" s="31">
        <v>192</v>
      </c>
      <c r="F16" s="19">
        <f t="shared" si="0"/>
        <v>25.452266666666663</v>
      </c>
      <c r="G16" s="25">
        <v>4</v>
      </c>
      <c r="H16" s="22">
        <v>45901</v>
      </c>
      <c r="I16" s="22">
        <v>46054</v>
      </c>
      <c r="J16" s="23" t="s">
        <v>23</v>
      </c>
      <c r="K16" s="25">
        <v>4</v>
      </c>
      <c r="L16" s="23"/>
      <c r="M16" s="25" t="s">
        <v>27</v>
      </c>
    </row>
    <row r="17" spans="1:13" x14ac:dyDescent="0.25">
      <c r="A17" s="17">
        <v>4942</v>
      </c>
      <c r="B17" s="18" t="s">
        <v>25</v>
      </c>
      <c r="C17" s="32">
        <v>4</v>
      </c>
      <c r="D17" s="33">
        <v>31.453866666666666</v>
      </c>
      <c r="E17" s="31">
        <v>144</v>
      </c>
      <c r="F17" s="19">
        <f t="shared" si="0"/>
        <v>35.45386666666667</v>
      </c>
      <c r="G17" s="34">
        <v>3</v>
      </c>
      <c r="H17" s="22">
        <v>45901</v>
      </c>
      <c r="I17" s="22">
        <v>46054</v>
      </c>
      <c r="J17" s="23" t="s">
        <v>23</v>
      </c>
      <c r="K17" s="34">
        <v>3</v>
      </c>
      <c r="L17" s="23"/>
      <c r="M17" s="35"/>
    </row>
    <row r="18" spans="1:13" x14ac:dyDescent="0.25">
      <c r="A18" s="17">
        <v>4991</v>
      </c>
      <c r="B18" s="18" t="s">
        <v>28</v>
      </c>
      <c r="C18" s="32">
        <v>3</v>
      </c>
      <c r="D18" s="33">
        <v>25.106666666666666</v>
      </c>
      <c r="E18" s="31">
        <v>192</v>
      </c>
      <c r="F18" s="19">
        <v>28.11</v>
      </c>
      <c r="G18" s="34">
        <v>4</v>
      </c>
      <c r="H18" s="22">
        <v>45901</v>
      </c>
      <c r="I18" s="22">
        <v>46054</v>
      </c>
      <c r="J18" s="23" t="s">
        <v>23</v>
      </c>
      <c r="K18" s="34">
        <v>4</v>
      </c>
      <c r="L18" s="23"/>
      <c r="M18" s="35" t="s">
        <v>27</v>
      </c>
    </row>
    <row r="19" spans="1:13" x14ac:dyDescent="0.25">
      <c r="A19" s="17">
        <v>4970</v>
      </c>
      <c r="B19" s="18" t="s">
        <v>29</v>
      </c>
      <c r="C19" s="26">
        <v>2</v>
      </c>
      <c r="D19" s="33">
        <v>68.374666666666656</v>
      </c>
      <c r="E19" s="31">
        <v>288</v>
      </c>
      <c r="F19" s="19">
        <f t="shared" si="0"/>
        <v>70.374666666666656</v>
      </c>
      <c r="G19" s="25">
        <v>6</v>
      </c>
      <c r="H19" s="22">
        <v>45901</v>
      </c>
      <c r="I19" s="22">
        <v>46054</v>
      </c>
      <c r="J19" s="23" t="s">
        <v>23</v>
      </c>
      <c r="K19" s="25">
        <v>6</v>
      </c>
      <c r="L19" s="23"/>
      <c r="M19" s="35" t="s">
        <v>27</v>
      </c>
    </row>
    <row r="20" spans="1:13" x14ac:dyDescent="0.25">
      <c r="A20" s="26">
        <v>4937</v>
      </c>
      <c r="B20" s="18" t="s">
        <v>30</v>
      </c>
      <c r="C20" s="26">
        <v>1</v>
      </c>
      <c r="D20" s="36">
        <v>17.264666666666667</v>
      </c>
      <c r="E20" s="37">
        <v>480</v>
      </c>
      <c r="F20" s="19">
        <f t="shared" si="0"/>
        <v>18.264666666666667</v>
      </c>
      <c r="G20" s="25">
        <v>12</v>
      </c>
      <c r="H20" s="22">
        <v>45901</v>
      </c>
      <c r="I20" s="22">
        <v>46054</v>
      </c>
      <c r="J20" s="23" t="s">
        <v>23</v>
      </c>
      <c r="K20" s="25">
        <v>12</v>
      </c>
      <c r="L20" s="23"/>
      <c r="M20" s="25"/>
    </row>
    <row r="21" spans="1:13" x14ac:dyDescent="0.25">
      <c r="A21" s="17">
        <v>4943</v>
      </c>
      <c r="B21" s="18" t="s">
        <v>30</v>
      </c>
      <c r="C21" s="17">
        <v>4</v>
      </c>
      <c r="D21" s="33">
        <v>56.164000000000009</v>
      </c>
      <c r="E21" s="31">
        <v>144</v>
      </c>
      <c r="F21" s="19">
        <f t="shared" si="0"/>
        <v>60.164000000000009</v>
      </c>
      <c r="G21" s="21">
        <v>3</v>
      </c>
      <c r="H21" s="22">
        <v>45901</v>
      </c>
      <c r="I21" s="22">
        <v>46054</v>
      </c>
      <c r="J21" s="23" t="s">
        <v>23</v>
      </c>
      <c r="K21" s="21">
        <v>3</v>
      </c>
      <c r="L21" s="23"/>
      <c r="M21" s="35"/>
    </row>
    <row r="22" spans="1:13" x14ac:dyDescent="0.25">
      <c r="A22" s="38">
        <v>4938</v>
      </c>
      <c r="B22" s="18" t="s">
        <v>30</v>
      </c>
      <c r="C22" s="17">
        <v>25</v>
      </c>
      <c r="D22" s="33">
        <v>337.12333333333328</v>
      </c>
      <c r="E22" s="31">
        <v>24</v>
      </c>
      <c r="F22" s="19">
        <f t="shared" si="0"/>
        <v>362.12333333333328</v>
      </c>
      <c r="G22" s="34"/>
      <c r="H22" s="22">
        <v>45901</v>
      </c>
      <c r="I22" s="22">
        <v>46054</v>
      </c>
      <c r="J22" s="23" t="s">
        <v>23</v>
      </c>
      <c r="K22" s="34">
        <v>1</v>
      </c>
      <c r="L22" s="23"/>
      <c r="M22" s="35"/>
    </row>
    <row r="23" spans="1:13" x14ac:dyDescent="0.25">
      <c r="A23" s="38">
        <v>4939</v>
      </c>
      <c r="B23" s="18" t="s">
        <v>30</v>
      </c>
      <c r="C23" s="17">
        <v>205</v>
      </c>
      <c r="D23" s="30">
        <v>3031.5766666666664</v>
      </c>
      <c r="E23" s="31">
        <v>2</v>
      </c>
      <c r="F23" s="19">
        <f t="shared" si="0"/>
        <v>3236.5766666666664</v>
      </c>
      <c r="G23" s="34"/>
      <c r="H23" s="22">
        <v>45901</v>
      </c>
      <c r="I23" s="22">
        <v>46054</v>
      </c>
      <c r="J23" s="23" t="s">
        <v>23</v>
      </c>
      <c r="K23" s="34">
        <v>1</v>
      </c>
      <c r="L23" s="23"/>
      <c r="M23" s="35"/>
    </row>
    <row r="24" spans="1:13" x14ac:dyDescent="0.25">
      <c r="A24" s="17">
        <v>4946</v>
      </c>
      <c r="B24" s="18" t="s">
        <v>30</v>
      </c>
      <c r="C24" s="17">
        <v>930</v>
      </c>
      <c r="D24" s="30">
        <v>14563.816666666666</v>
      </c>
      <c r="E24" s="37">
        <v>1</v>
      </c>
      <c r="F24" s="19">
        <v>14563.82</v>
      </c>
      <c r="G24" s="21"/>
      <c r="H24" s="22">
        <v>45901</v>
      </c>
      <c r="I24" s="22">
        <v>46054</v>
      </c>
      <c r="J24" s="23" t="s">
        <v>23</v>
      </c>
      <c r="K24" s="21">
        <v>1</v>
      </c>
      <c r="L24" s="23"/>
      <c r="M24" s="25"/>
    </row>
    <row r="25" spans="1:13" x14ac:dyDescent="0.25">
      <c r="A25" s="17">
        <v>3783</v>
      </c>
      <c r="B25" s="18" t="s">
        <v>31</v>
      </c>
      <c r="C25" s="17">
        <v>3</v>
      </c>
      <c r="D25" s="30">
        <v>11.44</v>
      </c>
      <c r="E25" s="37">
        <v>192</v>
      </c>
      <c r="F25" s="19">
        <f t="shared" si="0"/>
        <v>14.44</v>
      </c>
      <c r="G25" s="21">
        <v>4</v>
      </c>
      <c r="H25" s="22">
        <v>45901</v>
      </c>
      <c r="I25" s="22">
        <v>46054</v>
      </c>
      <c r="J25" s="23" t="s">
        <v>23</v>
      </c>
      <c r="K25" s="21">
        <v>4</v>
      </c>
      <c r="L25" s="23"/>
      <c r="M25" s="25"/>
    </row>
    <row r="26" spans="1:13" x14ac:dyDescent="0.25">
      <c r="A26" s="17">
        <v>3782</v>
      </c>
      <c r="B26" s="18" t="s">
        <v>31</v>
      </c>
      <c r="C26" s="17">
        <v>4</v>
      </c>
      <c r="D26" s="30">
        <v>18.853333333333335</v>
      </c>
      <c r="E26" s="37">
        <v>144</v>
      </c>
      <c r="F26" s="19">
        <f t="shared" si="0"/>
        <v>22.853333333333335</v>
      </c>
      <c r="G26" s="21">
        <v>3</v>
      </c>
      <c r="H26" s="22">
        <v>45901</v>
      </c>
      <c r="I26" s="22">
        <v>46054</v>
      </c>
      <c r="J26" s="23" t="s">
        <v>23</v>
      </c>
      <c r="K26" s="21">
        <v>3</v>
      </c>
      <c r="L26" s="23"/>
      <c r="M26" s="25"/>
    </row>
    <row r="27" spans="1:13" x14ac:dyDescent="0.25">
      <c r="A27" s="17">
        <v>4950</v>
      </c>
      <c r="B27" s="18" t="s">
        <v>32</v>
      </c>
      <c r="C27" s="17">
        <v>0.5</v>
      </c>
      <c r="D27" s="30">
        <v>13.933333333333332</v>
      </c>
      <c r="E27" s="37">
        <v>744</v>
      </c>
      <c r="F27" s="19">
        <f t="shared" si="0"/>
        <v>14.433333333333332</v>
      </c>
      <c r="G27" s="34">
        <v>6</v>
      </c>
      <c r="H27" s="22">
        <v>45901</v>
      </c>
      <c r="I27" s="22">
        <v>46054</v>
      </c>
      <c r="J27" s="23" t="s">
        <v>23</v>
      </c>
      <c r="K27" s="34">
        <v>6</v>
      </c>
      <c r="L27" s="23"/>
      <c r="M27" s="25"/>
    </row>
    <row r="28" spans="1:13" x14ac:dyDescent="0.25">
      <c r="A28" s="17">
        <v>1269</v>
      </c>
      <c r="B28" s="18" t="s">
        <v>33</v>
      </c>
      <c r="C28" s="17">
        <v>0.5</v>
      </c>
      <c r="D28" s="36">
        <v>13.616666666666667</v>
      </c>
      <c r="E28" s="37">
        <v>600</v>
      </c>
      <c r="F28" s="19">
        <f t="shared" si="0"/>
        <v>14.116666666666667</v>
      </c>
      <c r="G28" s="21">
        <v>15</v>
      </c>
      <c r="H28" s="22">
        <v>45901</v>
      </c>
      <c r="I28" s="22">
        <v>46054</v>
      </c>
      <c r="J28" s="23" t="s">
        <v>23</v>
      </c>
      <c r="K28" s="21">
        <v>15</v>
      </c>
      <c r="L28" s="23"/>
      <c r="M28" s="25"/>
    </row>
    <row r="29" spans="1:13" x14ac:dyDescent="0.25">
      <c r="A29" s="17">
        <v>4548</v>
      </c>
      <c r="B29" s="18" t="s">
        <v>34</v>
      </c>
      <c r="C29" s="17">
        <v>0.5</v>
      </c>
      <c r="D29" s="39">
        <v>57.278666666666659</v>
      </c>
      <c r="E29" s="40">
        <v>600</v>
      </c>
      <c r="F29" s="19">
        <f t="shared" si="0"/>
        <v>57.778666666666659</v>
      </c>
      <c r="G29" s="21">
        <v>12</v>
      </c>
      <c r="H29" s="22">
        <v>45901</v>
      </c>
      <c r="I29" s="22">
        <v>46054</v>
      </c>
      <c r="J29" s="23" t="s">
        <v>23</v>
      </c>
      <c r="K29" s="21">
        <v>12</v>
      </c>
      <c r="L29" s="23"/>
      <c r="M29" s="25"/>
    </row>
    <row r="30" spans="1:13" x14ac:dyDescent="0.25">
      <c r="A30" s="17">
        <v>5705</v>
      </c>
      <c r="B30" s="18" t="s">
        <v>35</v>
      </c>
      <c r="C30" s="17">
        <v>1.5</v>
      </c>
      <c r="D30" s="36">
        <v>45.916266666666665</v>
      </c>
      <c r="E30" s="37">
        <v>264</v>
      </c>
      <c r="F30" s="19">
        <f t="shared" si="0"/>
        <v>47.416266666666665</v>
      </c>
      <c r="G30" s="21">
        <v>6</v>
      </c>
      <c r="H30" s="22">
        <v>45901</v>
      </c>
      <c r="I30" s="22">
        <v>46054</v>
      </c>
      <c r="J30" s="23" t="s">
        <v>23</v>
      </c>
      <c r="K30" s="21">
        <v>6</v>
      </c>
      <c r="L30" s="23"/>
      <c r="M30" s="25"/>
    </row>
    <row r="31" spans="1:13" x14ac:dyDescent="0.25">
      <c r="A31" s="17">
        <v>3366004</v>
      </c>
      <c r="B31" s="18" t="s">
        <v>36</v>
      </c>
      <c r="C31" s="17">
        <v>4</v>
      </c>
      <c r="D31" s="33">
        <v>34.54826666666667</v>
      </c>
      <c r="E31" s="31">
        <v>128</v>
      </c>
      <c r="F31" s="19">
        <f t="shared" si="0"/>
        <v>38.54826666666667</v>
      </c>
      <c r="G31" s="21">
        <v>4</v>
      </c>
      <c r="H31" s="22">
        <v>45901</v>
      </c>
      <c r="I31" s="22">
        <v>46054</v>
      </c>
      <c r="J31" s="23" t="s">
        <v>23</v>
      </c>
      <c r="K31" s="21">
        <v>4</v>
      </c>
      <c r="L31" s="23"/>
      <c r="M31" s="25"/>
    </row>
    <row r="32" spans="1:13" x14ac:dyDescent="0.25">
      <c r="A32" s="17">
        <v>5710</v>
      </c>
      <c r="B32" s="18" t="s">
        <v>35</v>
      </c>
      <c r="C32" s="17">
        <v>5</v>
      </c>
      <c r="D32" s="33">
        <v>44.139199999999995</v>
      </c>
      <c r="E32" s="31">
        <v>144</v>
      </c>
      <c r="F32" s="19">
        <f t="shared" si="0"/>
        <v>49.139199999999995</v>
      </c>
      <c r="G32" s="21">
        <v>3</v>
      </c>
      <c r="H32" s="22">
        <v>45901</v>
      </c>
      <c r="I32" s="22">
        <v>46054</v>
      </c>
      <c r="J32" s="23" t="s">
        <v>23</v>
      </c>
      <c r="K32" s="21">
        <v>3</v>
      </c>
      <c r="L32" s="23"/>
      <c r="M32" s="25"/>
    </row>
    <row r="33" spans="1:13" x14ac:dyDescent="0.25">
      <c r="A33" s="17">
        <v>5707</v>
      </c>
      <c r="B33" s="18" t="s">
        <v>35</v>
      </c>
      <c r="C33" s="17">
        <v>10</v>
      </c>
      <c r="D33" s="33">
        <v>77.955733333333328</v>
      </c>
      <c r="E33" s="31">
        <v>60</v>
      </c>
      <c r="F33" s="19">
        <f t="shared" si="0"/>
        <v>87.955733333333328</v>
      </c>
      <c r="G33" s="21"/>
      <c r="H33" s="22">
        <v>45901</v>
      </c>
      <c r="I33" s="22">
        <v>46054</v>
      </c>
      <c r="J33" s="23" t="s">
        <v>23</v>
      </c>
      <c r="K33" s="21">
        <v>1</v>
      </c>
      <c r="L33" s="23"/>
      <c r="M33" s="25"/>
    </row>
    <row r="34" spans="1:13" x14ac:dyDescent="0.25">
      <c r="A34" s="17">
        <v>1569</v>
      </c>
      <c r="B34" s="18" t="s">
        <v>35</v>
      </c>
      <c r="C34" s="17">
        <v>200</v>
      </c>
      <c r="D34" s="33">
        <v>1755.4936</v>
      </c>
      <c r="E34" s="31">
        <v>2</v>
      </c>
      <c r="F34" s="19">
        <f t="shared" si="0"/>
        <v>1955.4936</v>
      </c>
      <c r="G34" s="21"/>
      <c r="H34" s="22">
        <v>45901</v>
      </c>
      <c r="I34" s="22">
        <v>46054</v>
      </c>
      <c r="J34" s="23" t="s">
        <v>23</v>
      </c>
      <c r="K34" s="21">
        <v>1</v>
      </c>
      <c r="L34" s="23"/>
      <c r="M34" s="25"/>
    </row>
    <row r="35" spans="1:13" x14ac:dyDescent="0.25">
      <c r="A35" s="17">
        <v>1572</v>
      </c>
      <c r="B35" s="18" t="s">
        <v>35</v>
      </c>
      <c r="C35" s="17">
        <v>1000</v>
      </c>
      <c r="D35" s="33">
        <v>5525.5274666666664</v>
      </c>
      <c r="E35" s="31">
        <v>1</v>
      </c>
      <c r="F35" s="19">
        <f t="shared" si="0"/>
        <v>6525.5274666666664</v>
      </c>
      <c r="G35" s="21"/>
      <c r="H35" s="22">
        <v>45901</v>
      </c>
      <c r="I35" s="22">
        <v>46054</v>
      </c>
      <c r="J35" s="23" t="s">
        <v>23</v>
      </c>
      <c r="K35" s="21">
        <v>1</v>
      </c>
      <c r="L35" s="23"/>
      <c r="M35" s="25"/>
    </row>
    <row r="36" spans="1:13" x14ac:dyDescent="0.25">
      <c r="A36" s="17">
        <v>1286</v>
      </c>
      <c r="B36" s="18" t="s">
        <v>37</v>
      </c>
      <c r="C36" s="17">
        <v>1</v>
      </c>
      <c r="D36" s="33">
        <v>34.652799999999999</v>
      </c>
      <c r="E36" s="31">
        <v>480</v>
      </c>
      <c r="F36" s="19">
        <f t="shared" si="0"/>
        <v>35.652799999999999</v>
      </c>
      <c r="G36" s="21">
        <v>12</v>
      </c>
      <c r="H36" s="22">
        <v>45901</v>
      </c>
      <c r="I36" s="22">
        <v>46054</v>
      </c>
      <c r="J36" s="23" t="s">
        <v>23</v>
      </c>
      <c r="K36" s="21">
        <v>12</v>
      </c>
      <c r="L36" s="23"/>
      <c r="M36" s="25"/>
    </row>
    <row r="37" spans="1:13" x14ac:dyDescent="0.25">
      <c r="A37" s="17">
        <v>1288</v>
      </c>
      <c r="B37" s="18" t="s">
        <v>38</v>
      </c>
      <c r="C37" s="17">
        <v>4</v>
      </c>
      <c r="D37" s="33">
        <v>84.959466666666657</v>
      </c>
      <c r="E37" s="31">
        <v>144</v>
      </c>
      <c r="F37" s="19">
        <f t="shared" si="0"/>
        <v>88.959466666666657</v>
      </c>
      <c r="G37" s="21">
        <v>3</v>
      </c>
      <c r="H37" s="22">
        <v>45901</v>
      </c>
      <c r="I37" s="22">
        <v>46054</v>
      </c>
      <c r="J37" s="23" t="s">
        <v>23</v>
      </c>
      <c r="K37" s="21">
        <v>3</v>
      </c>
      <c r="L37" s="23"/>
      <c r="M37" s="25"/>
    </row>
    <row r="38" spans="1:13" x14ac:dyDescent="0.25">
      <c r="A38" s="17">
        <v>1762</v>
      </c>
      <c r="B38" s="18" t="s">
        <v>38</v>
      </c>
      <c r="C38" s="17">
        <v>25</v>
      </c>
      <c r="D38" s="33">
        <v>482.55199999999996</v>
      </c>
      <c r="E38" s="31">
        <v>24</v>
      </c>
      <c r="F38" s="19">
        <f t="shared" si="0"/>
        <v>507.55199999999996</v>
      </c>
      <c r="G38" s="21"/>
      <c r="H38" s="22">
        <v>45901</v>
      </c>
      <c r="I38" s="22">
        <v>46054</v>
      </c>
      <c r="J38" s="23" t="s">
        <v>23</v>
      </c>
      <c r="K38" s="21">
        <v>1</v>
      </c>
      <c r="L38" s="23"/>
      <c r="M38" s="25"/>
    </row>
    <row r="39" spans="1:13" x14ac:dyDescent="0.25">
      <c r="A39" s="17">
        <v>1761</v>
      </c>
      <c r="B39" s="18" t="s">
        <v>38</v>
      </c>
      <c r="C39" s="17">
        <v>209</v>
      </c>
      <c r="D39" s="33">
        <v>4318.4810666666663</v>
      </c>
      <c r="E39" s="31">
        <v>2</v>
      </c>
      <c r="F39" s="19">
        <f t="shared" si="0"/>
        <v>4527.4810666666663</v>
      </c>
      <c r="G39" s="21"/>
      <c r="H39" s="22">
        <v>45901</v>
      </c>
      <c r="I39" s="22">
        <v>46054</v>
      </c>
      <c r="J39" s="23" t="s">
        <v>23</v>
      </c>
      <c r="K39" s="21">
        <v>1</v>
      </c>
      <c r="L39" s="23"/>
      <c r="M39" s="25"/>
    </row>
    <row r="40" spans="1:13" x14ac:dyDescent="0.25">
      <c r="A40" s="17">
        <v>1257</v>
      </c>
      <c r="B40" s="18" t="s">
        <v>39</v>
      </c>
      <c r="C40" s="17">
        <v>1</v>
      </c>
      <c r="D40" s="33">
        <v>47.614933333333333</v>
      </c>
      <c r="E40" s="31">
        <v>480</v>
      </c>
      <c r="F40" s="19">
        <f t="shared" si="0"/>
        <v>48.614933333333333</v>
      </c>
      <c r="G40" s="21">
        <v>12</v>
      </c>
      <c r="H40" s="22">
        <v>45901</v>
      </c>
      <c r="I40" s="22">
        <v>46054</v>
      </c>
      <c r="J40" s="23" t="s">
        <v>23</v>
      </c>
      <c r="K40" s="21">
        <v>12</v>
      </c>
      <c r="L40" s="23"/>
      <c r="M40" s="25"/>
    </row>
    <row r="41" spans="1:13" x14ac:dyDescent="0.25">
      <c r="A41" s="17">
        <v>2096</v>
      </c>
      <c r="B41" s="18" t="s">
        <v>40</v>
      </c>
      <c r="C41" s="17">
        <v>1</v>
      </c>
      <c r="D41" s="39">
        <v>26.486133333333331</v>
      </c>
      <c r="E41" s="40">
        <v>480</v>
      </c>
      <c r="F41" s="19">
        <f t="shared" si="0"/>
        <v>27.486133333333331</v>
      </c>
      <c r="G41" s="21">
        <v>12</v>
      </c>
      <c r="H41" s="22">
        <v>45901</v>
      </c>
      <c r="I41" s="22">
        <v>46054</v>
      </c>
      <c r="J41" s="23" t="s">
        <v>23</v>
      </c>
      <c r="K41" s="21">
        <v>12</v>
      </c>
      <c r="L41" s="23"/>
      <c r="M41" s="25"/>
    </row>
    <row r="42" spans="1:13" x14ac:dyDescent="0.25">
      <c r="A42" s="17">
        <v>1276</v>
      </c>
      <c r="B42" s="18" t="s">
        <v>41</v>
      </c>
      <c r="C42" s="17">
        <v>1</v>
      </c>
      <c r="D42" s="39">
        <v>18.265333333333334</v>
      </c>
      <c r="E42" s="40">
        <v>480</v>
      </c>
      <c r="F42" s="19">
        <f t="shared" si="0"/>
        <v>19.265333333333334</v>
      </c>
      <c r="G42" s="21">
        <v>12</v>
      </c>
      <c r="H42" s="22">
        <v>45901</v>
      </c>
      <c r="I42" s="22">
        <v>46054</v>
      </c>
      <c r="J42" s="23" t="s">
        <v>23</v>
      </c>
      <c r="K42" s="21">
        <v>12</v>
      </c>
      <c r="L42" s="23"/>
      <c r="M42" s="25"/>
    </row>
    <row r="43" spans="1:13" x14ac:dyDescent="0.25">
      <c r="A43" s="17">
        <v>3111</v>
      </c>
      <c r="B43" s="18" t="s">
        <v>41</v>
      </c>
      <c r="C43" s="17">
        <v>4</v>
      </c>
      <c r="D43" s="39">
        <v>61.661333333333324</v>
      </c>
      <c r="E43" s="40">
        <v>144</v>
      </c>
      <c r="F43" s="19">
        <f t="shared" si="0"/>
        <v>65.661333333333317</v>
      </c>
      <c r="G43" s="21">
        <v>3</v>
      </c>
      <c r="H43" s="22">
        <v>45901</v>
      </c>
      <c r="I43" s="22">
        <v>46054</v>
      </c>
      <c r="J43" s="23" t="s">
        <v>23</v>
      </c>
      <c r="K43" s="21">
        <v>3</v>
      </c>
      <c r="L43" s="23"/>
      <c r="M43" s="25"/>
    </row>
    <row r="44" spans="1:13" x14ac:dyDescent="0.25">
      <c r="A44" s="17">
        <v>1213</v>
      </c>
      <c r="B44" s="18" t="s">
        <v>42</v>
      </c>
      <c r="C44" s="17">
        <v>1</v>
      </c>
      <c r="D44" s="39">
        <v>29.866666666666664</v>
      </c>
      <c r="E44" s="40">
        <v>480</v>
      </c>
      <c r="F44" s="19">
        <v>30.87</v>
      </c>
      <c r="G44" s="21">
        <v>12</v>
      </c>
      <c r="H44" s="22">
        <v>45901</v>
      </c>
      <c r="I44" s="22">
        <v>46054</v>
      </c>
      <c r="J44" s="23"/>
      <c r="K44" s="21">
        <v>12</v>
      </c>
      <c r="L44" s="23"/>
      <c r="M44" s="25"/>
    </row>
    <row r="45" spans="1:13" x14ac:dyDescent="0.25">
      <c r="A45" s="17">
        <v>2303</v>
      </c>
      <c r="B45" s="18" t="s">
        <v>43</v>
      </c>
      <c r="C45" s="17">
        <v>1</v>
      </c>
      <c r="D45" s="39">
        <v>18.43</v>
      </c>
      <c r="E45" s="40">
        <v>480</v>
      </c>
      <c r="F45" s="19">
        <f t="shared" si="0"/>
        <v>19.43</v>
      </c>
      <c r="G45" s="21">
        <v>12</v>
      </c>
      <c r="H45" s="22">
        <v>45901</v>
      </c>
      <c r="I45" s="22">
        <v>46054</v>
      </c>
      <c r="J45" s="23" t="s">
        <v>23</v>
      </c>
      <c r="K45" s="21">
        <v>12</v>
      </c>
      <c r="L45" s="23"/>
      <c r="M45" s="25"/>
    </row>
    <row r="46" spans="1:13" x14ac:dyDescent="0.25">
      <c r="A46" s="17">
        <v>1271</v>
      </c>
      <c r="B46" s="18" t="s">
        <v>44</v>
      </c>
      <c r="C46" s="17">
        <v>1</v>
      </c>
      <c r="D46" s="33">
        <v>20.659333333333333</v>
      </c>
      <c r="E46" s="31">
        <v>480</v>
      </c>
      <c r="F46" s="19">
        <f t="shared" si="0"/>
        <v>21.659333333333333</v>
      </c>
      <c r="G46" s="29">
        <v>12</v>
      </c>
      <c r="H46" s="22">
        <v>45901</v>
      </c>
      <c r="I46" s="22">
        <v>46054</v>
      </c>
      <c r="J46" s="23" t="s">
        <v>23</v>
      </c>
      <c r="K46" s="29">
        <v>12</v>
      </c>
      <c r="L46" s="23"/>
      <c r="M46" s="25"/>
    </row>
    <row r="47" spans="1:13" x14ac:dyDescent="0.25">
      <c r="A47" s="17">
        <v>3114</v>
      </c>
      <c r="B47" s="18" t="s">
        <v>44</v>
      </c>
      <c r="C47" s="17">
        <v>4</v>
      </c>
      <c r="D47" s="33">
        <v>69.210666666666668</v>
      </c>
      <c r="E47" s="31">
        <v>144</v>
      </c>
      <c r="F47" s="19">
        <f t="shared" si="0"/>
        <v>73.210666666666668</v>
      </c>
      <c r="G47" s="29">
        <v>3</v>
      </c>
      <c r="H47" s="22">
        <v>45901</v>
      </c>
      <c r="I47" s="22">
        <v>46054</v>
      </c>
      <c r="J47" s="23" t="s">
        <v>23</v>
      </c>
      <c r="K47" s="29">
        <v>3</v>
      </c>
      <c r="L47" s="23"/>
      <c r="M47" s="25"/>
    </row>
    <row r="48" spans="1:13" x14ac:dyDescent="0.25">
      <c r="A48" s="17">
        <v>1293</v>
      </c>
      <c r="B48" s="18" t="s">
        <v>45</v>
      </c>
      <c r="C48" s="17">
        <v>1</v>
      </c>
      <c r="D48" s="33">
        <v>20.697599999999998</v>
      </c>
      <c r="E48" s="31">
        <v>480</v>
      </c>
      <c r="F48" s="19">
        <f t="shared" si="0"/>
        <v>21.697599999999998</v>
      </c>
      <c r="G48" s="29">
        <v>12</v>
      </c>
      <c r="H48" s="22">
        <v>45901</v>
      </c>
      <c r="I48" s="22">
        <v>46054</v>
      </c>
      <c r="J48" s="23" t="s">
        <v>23</v>
      </c>
      <c r="K48" s="29">
        <v>12</v>
      </c>
      <c r="L48" s="23"/>
      <c r="M48" s="25"/>
    </row>
    <row r="49" spans="1:13" x14ac:dyDescent="0.25">
      <c r="A49" s="17">
        <v>3088</v>
      </c>
      <c r="B49" s="18" t="s">
        <v>45</v>
      </c>
      <c r="C49" s="17">
        <v>4</v>
      </c>
      <c r="D49" s="33">
        <v>78.230133333333328</v>
      </c>
      <c r="E49" s="31">
        <v>144</v>
      </c>
      <c r="F49" s="19">
        <f t="shared" si="0"/>
        <v>82.230133333333328</v>
      </c>
      <c r="G49" s="29">
        <v>3</v>
      </c>
      <c r="H49" s="22">
        <v>45901</v>
      </c>
      <c r="I49" s="22">
        <v>46054</v>
      </c>
      <c r="J49" s="23" t="s">
        <v>23</v>
      </c>
      <c r="K49" s="29">
        <v>3</v>
      </c>
      <c r="L49" s="23"/>
      <c r="M49" s="25"/>
    </row>
    <row r="50" spans="1:13" x14ac:dyDescent="0.25">
      <c r="A50" s="26">
        <v>1305</v>
      </c>
      <c r="B50" s="18" t="s">
        <v>46</v>
      </c>
      <c r="C50" s="17">
        <v>1</v>
      </c>
      <c r="D50" s="36">
        <v>8.1466666666666665</v>
      </c>
      <c r="E50" s="37">
        <v>480</v>
      </c>
      <c r="F50" s="19">
        <f t="shared" si="0"/>
        <v>9.1466666666666665</v>
      </c>
      <c r="G50" s="29">
        <v>12</v>
      </c>
      <c r="H50" s="22">
        <v>45901</v>
      </c>
      <c r="I50" s="22">
        <v>46054</v>
      </c>
      <c r="J50" s="23" t="s">
        <v>23</v>
      </c>
      <c r="K50" s="29">
        <v>12</v>
      </c>
      <c r="L50" s="23"/>
      <c r="M50" s="25"/>
    </row>
    <row r="51" spans="1:13" x14ac:dyDescent="0.25">
      <c r="A51" s="26">
        <v>3087</v>
      </c>
      <c r="B51" s="25" t="s">
        <v>46</v>
      </c>
      <c r="C51" s="26">
        <v>4</v>
      </c>
      <c r="D51" s="36">
        <v>18.013333333333332</v>
      </c>
      <c r="E51" s="37">
        <v>144</v>
      </c>
      <c r="F51" s="19">
        <f t="shared" si="0"/>
        <v>22.013333333333332</v>
      </c>
      <c r="G51" s="29">
        <v>3</v>
      </c>
      <c r="H51" s="22">
        <v>45901</v>
      </c>
      <c r="I51" s="22">
        <v>46054</v>
      </c>
      <c r="J51" s="23" t="s">
        <v>23</v>
      </c>
      <c r="K51" s="29">
        <v>3</v>
      </c>
      <c r="L51" s="23"/>
      <c r="M51" s="25"/>
    </row>
    <row r="52" spans="1:13" x14ac:dyDescent="0.25">
      <c r="A52" s="26">
        <v>1267</v>
      </c>
      <c r="B52" s="25" t="s">
        <v>47</v>
      </c>
      <c r="C52" s="26">
        <v>25</v>
      </c>
      <c r="D52" s="36">
        <v>93.2</v>
      </c>
      <c r="E52" s="37">
        <v>24</v>
      </c>
      <c r="F52" s="19">
        <f t="shared" si="0"/>
        <v>118.2</v>
      </c>
      <c r="G52" s="29"/>
      <c r="H52" s="22">
        <v>45901</v>
      </c>
      <c r="I52" s="22">
        <v>46054</v>
      </c>
      <c r="J52" s="23" t="s">
        <v>23</v>
      </c>
      <c r="K52" s="29">
        <v>1</v>
      </c>
      <c r="L52" s="23"/>
      <c r="M52" s="25"/>
    </row>
    <row r="53" spans="1:13" x14ac:dyDescent="0.25">
      <c r="A53" s="41">
        <v>1666</v>
      </c>
      <c r="B53" s="25" t="s">
        <v>47</v>
      </c>
      <c r="C53" s="42">
        <v>200</v>
      </c>
      <c r="D53" s="43">
        <v>2334.64</v>
      </c>
      <c r="E53" s="44">
        <v>2</v>
      </c>
      <c r="F53" s="19">
        <f t="shared" si="0"/>
        <v>2534.64</v>
      </c>
      <c r="G53" s="24"/>
      <c r="H53" s="22">
        <v>45901</v>
      </c>
      <c r="I53" s="22">
        <v>46054</v>
      </c>
      <c r="J53" s="23" t="s">
        <v>23</v>
      </c>
      <c r="K53" s="24">
        <v>1</v>
      </c>
      <c r="L53" s="24"/>
      <c r="M53" s="24"/>
    </row>
    <row r="54" spans="1:13" x14ac:dyDescent="0.25">
      <c r="A54" s="26">
        <v>4800</v>
      </c>
      <c r="B54" s="25" t="s">
        <v>48</v>
      </c>
      <c r="C54" s="26">
        <v>1</v>
      </c>
      <c r="D54" s="36">
        <v>17.125466666666668</v>
      </c>
      <c r="E54" s="37">
        <v>480</v>
      </c>
      <c r="F54" s="19">
        <f t="shared" si="0"/>
        <v>18.125466666666668</v>
      </c>
      <c r="G54" s="29">
        <v>12</v>
      </c>
      <c r="H54" s="22">
        <v>45901</v>
      </c>
      <c r="I54" s="22">
        <v>46054</v>
      </c>
      <c r="J54" s="23" t="s">
        <v>23</v>
      </c>
      <c r="K54" s="29">
        <v>12</v>
      </c>
      <c r="L54" s="23"/>
      <c r="M54" s="25"/>
    </row>
    <row r="55" spans="1:13" x14ac:dyDescent="0.25">
      <c r="A55" s="45">
        <v>4802</v>
      </c>
      <c r="B55" s="46" t="s">
        <v>49</v>
      </c>
      <c r="C55" s="45">
        <v>1</v>
      </c>
      <c r="D55" s="47">
        <v>24.436533333333333</v>
      </c>
      <c r="E55" s="48">
        <v>480</v>
      </c>
      <c r="F55" s="19">
        <f t="shared" si="0"/>
        <v>25.436533333333333</v>
      </c>
      <c r="G55" s="29">
        <v>12</v>
      </c>
      <c r="H55" s="22">
        <v>45901</v>
      </c>
      <c r="I55" s="22">
        <v>46054</v>
      </c>
      <c r="J55" s="23" t="s">
        <v>23</v>
      </c>
      <c r="K55" s="29">
        <v>12</v>
      </c>
      <c r="L55" s="23"/>
      <c r="M55" s="24"/>
    </row>
    <row r="56" spans="1:13" x14ac:dyDescent="0.25">
      <c r="A56" s="45">
        <v>4549</v>
      </c>
      <c r="B56" s="46" t="s">
        <v>49</v>
      </c>
      <c r="C56" s="45">
        <v>4</v>
      </c>
      <c r="D56" s="47">
        <v>79.613066666666668</v>
      </c>
      <c r="E56" s="48">
        <v>144</v>
      </c>
      <c r="F56" s="19">
        <f t="shared" si="0"/>
        <v>83.613066666666668</v>
      </c>
      <c r="G56" s="29">
        <v>3</v>
      </c>
      <c r="H56" s="22">
        <v>45901</v>
      </c>
      <c r="I56" s="22">
        <v>46054</v>
      </c>
      <c r="J56" s="23" t="s">
        <v>23</v>
      </c>
      <c r="K56" s="29">
        <v>3</v>
      </c>
      <c r="L56" s="23"/>
      <c r="M56" s="24"/>
    </row>
    <row r="57" spans="1:13" x14ac:dyDescent="0.25">
      <c r="A57" s="45">
        <v>4804</v>
      </c>
      <c r="B57" s="46" t="s">
        <v>49</v>
      </c>
      <c r="C57" s="45">
        <v>20</v>
      </c>
      <c r="D57" s="47">
        <v>412.69333333333338</v>
      </c>
      <c r="E57" s="48">
        <v>24</v>
      </c>
      <c r="F57" s="19">
        <f t="shared" si="0"/>
        <v>432.69333333333338</v>
      </c>
      <c r="G57" s="29"/>
      <c r="H57" s="22">
        <v>45901</v>
      </c>
      <c r="I57" s="22">
        <v>46054</v>
      </c>
      <c r="J57" s="23" t="s">
        <v>23</v>
      </c>
      <c r="K57" s="29">
        <v>1</v>
      </c>
      <c r="L57" s="23"/>
      <c r="M57" s="24"/>
    </row>
    <row r="58" spans="1:13" x14ac:dyDescent="0.25">
      <c r="A58" s="45">
        <v>4579</v>
      </c>
      <c r="B58" s="46" t="s">
        <v>49</v>
      </c>
      <c r="C58" s="45">
        <v>209</v>
      </c>
      <c r="D58" s="47">
        <v>4559.413333333333</v>
      </c>
      <c r="E58" s="48">
        <v>2</v>
      </c>
      <c r="F58" s="19">
        <f t="shared" si="0"/>
        <v>4768.413333333333</v>
      </c>
      <c r="G58" s="29"/>
      <c r="H58" s="22">
        <v>45901</v>
      </c>
      <c r="I58" s="22">
        <v>46054</v>
      </c>
      <c r="J58" s="23" t="s">
        <v>23</v>
      </c>
      <c r="K58" s="29">
        <v>1</v>
      </c>
      <c r="L58" s="23"/>
      <c r="M58" s="24"/>
    </row>
    <row r="59" spans="1:13" x14ac:dyDescent="0.25">
      <c r="A59" s="45">
        <v>7411</v>
      </c>
      <c r="B59" s="46" t="s">
        <v>50</v>
      </c>
      <c r="C59" s="45">
        <v>1</v>
      </c>
      <c r="D59" s="47">
        <v>17.496266666666667</v>
      </c>
      <c r="E59" s="48">
        <v>480</v>
      </c>
      <c r="F59" s="19">
        <f t="shared" si="0"/>
        <v>18.496266666666667</v>
      </c>
      <c r="G59" s="29">
        <v>12</v>
      </c>
      <c r="H59" s="22">
        <v>45901</v>
      </c>
      <c r="I59" s="22">
        <v>46054</v>
      </c>
      <c r="J59" s="23" t="s">
        <v>23</v>
      </c>
      <c r="K59" s="29">
        <v>12</v>
      </c>
      <c r="L59" s="23"/>
      <c r="M59" s="24"/>
    </row>
    <row r="60" spans="1:13" x14ac:dyDescent="0.25">
      <c r="A60" s="17">
        <v>7401</v>
      </c>
      <c r="B60" s="18" t="s">
        <v>51</v>
      </c>
      <c r="C60" s="17">
        <v>1</v>
      </c>
      <c r="D60" s="47">
        <v>25.524799999999999</v>
      </c>
      <c r="E60" s="48">
        <v>480</v>
      </c>
      <c r="F60" s="19">
        <f t="shared" si="0"/>
        <v>26.524799999999999</v>
      </c>
      <c r="G60" s="29">
        <v>12</v>
      </c>
      <c r="H60" s="22">
        <v>45901</v>
      </c>
      <c r="I60" s="22">
        <v>46054</v>
      </c>
      <c r="J60" s="23" t="s">
        <v>23</v>
      </c>
      <c r="K60" s="29">
        <v>12</v>
      </c>
      <c r="L60" s="23"/>
      <c r="M60" s="24"/>
    </row>
    <row r="61" spans="1:13" x14ac:dyDescent="0.25">
      <c r="A61" s="26">
        <v>7402</v>
      </c>
      <c r="B61" s="18" t="s">
        <v>51</v>
      </c>
      <c r="C61" s="17">
        <v>4</v>
      </c>
      <c r="D61" s="36">
        <v>85.322933333333339</v>
      </c>
      <c r="E61" s="37">
        <v>144</v>
      </c>
      <c r="F61" s="19">
        <f t="shared" si="0"/>
        <v>89.322933333333339</v>
      </c>
      <c r="G61" s="29">
        <v>3</v>
      </c>
      <c r="H61" s="22">
        <v>45901</v>
      </c>
      <c r="I61" s="22">
        <v>46054</v>
      </c>
      <c r="J61" s="23" t="s">
        <v>23</v>
      </c>
      <c r="K61" s="29">
        <v>3</v>
      </c>
      <c r="L61" s="23"/>
      <c r="M61" s="25"/>
    </row>
    <row r="62" spans="1:13" x14ac:dyDescent="0.25">
      <c r="A62" s="26">
        <v>7403</v>
      </c>
      <c r="B62" s="18" t="s">
        <v>51</v>
      </c>
      <c r="C62" s="26">
        <v>20</v>
      </c>
      <c r="D62" s="36">
        <v>421.32880000000006</v>
      </c>
      <c r="E62" s="37">
        <v>24</v>
      </c>
      <c r="F62" s="19">
        <f t="shared" si="0"/>
        <v>441.32880000000006</v>
      </c>
      <c r="G62" s="29"/>
      <c r="H62" s="22">
        <v>45901</v>
      </c>
      <c r="I62" s="22">
        <v>46054</v>
      </c>
      <c r="J62" s="23" t="s">
        <v>23</v>
      </c>
      <c r="K62" s="29">
        <v>1</v>
      </c>
      <c r="L62" s="23"/>
      <c r="M62" s="25"/>
    </row>
    <row r="63" spans="1:13" x14ac:dyDescent="0.25">
      <c r="A63" s="17">
        <v>7404</v>
      </c>
      <c r="B63" s="18" t="s">
        <v>51</v>
      </c>
      <c r="C63" s="17">
        <v>209</v>
      </c>
      <c r="D63" s="36">
        <v>4836.0591999999997</v>
      </c>
      <c r="E63" s="37">
        <v>2</v>
      </c>
      <c r="F63" s="19">
        <f t="shared" si="0"/>
        <v>5045.0591999999997</v>
      </c>
      <c r="G63" s="34"/>
      <c r="H63" s="22">
        <v>45901</v>
      </c>
      <c r="I63" s="22">
        <v>46054</v>
      </c>
      <c r="J63" s="23" t="s">
        <v>23</v>
      </c>
      <c r="K63" s="34">
        <v>1</v>
      </c>
      <c r="L63" s="23"/>
      <c r="M63" s="25"/>
    </row>
    <row r="64" spans="1:13" x14ac:dyDescent="0.25">
      <c r="A64" s="49">
        <v>8320</v>
      </c>
      <c r="B64" s="50" t="s">
        <v>52</v>
      </c>
      <c r="C64" s="49">
        <v>1</v>
      </c>
      <c r="D64" s="36">
        <v>20.792266666666666</v>
      </c>
      <c r="E64" s="37">
        <v>480</v>
      </c>
      <c r="F64" s="19">
        <f t="shared" si="0"/>
        <v>21.792266666666666</v>
      </c>
      <c r="G64" s="34">
        <v>12</v>
      </c>
      <c r="H64" s="22">
        <v>45901</v>
      </c>
      <c r="I64" s="22">
        <v>46054</v>
      </c>
      <c r="J64" s="23" t="s">
        <v>23</v>
      </c>
      <c r="K64" s="34">
        <v>12</v>
      </c>
      <c r="L64" s="23"/>
      <c r="M64" s="25"/>
    </row>
    <row r="65" spans="1:13" x14ac:dyDescent="0.25">
      <c r="A65" s="49">
        <v>8325</v>
      </c>
      <c r="B65" s="50" t="s">
        <v>53</v>
      </c>
      <c r="C65" s="45">
        <v>1</v>
      </c>
      <c r="D65" s="36">
        <v>29.807199999999998</v>
      </c>
      <c r="E65" s="37">
        <v>480</v>
      </c>
      <c r="F65" s="19">
        <f t="shared" si="0"/>
        <v>30.807199999999998</v>
      </c>
      <c r="G65" s="34">
        <v>12</v>
      </c>
      <c r="H65" s="22">
        <v>45901</v>
      </c>
      <c r="I65" s="22">
        <v>46054</v>
      </c>
      <c r="J65" s="23" t="s">
        <v>23</v>
      </c>
      <c r="K65" s="34">
        <v>12</v>
      </c>
      <c r="L65" s="23"/>
      <c r="M65" s="25"/>
    </row>
    <row r="66" spans="1:13" x14ac:dyDescent="0.25">
      <c r="A66" s="49">
        <v>8340</v>
      </c>
      <c r="B66" s="50" t="s">
        <v>53</v>
      </c>
      <c r="C66" s="49">
        <v>20</v>
      </c>
      <c r="D66" s="36">
        <v>469.08533333333338</v>
      </c>
      <c r="E66" s="48">
        <v>24</v>
      </c>
      <c r="F66" s="19">
        <f t="shared" si="0"/>
        <v>489.08533333333338</v>
      </c>
      <c r="G66" s="21"/>
      <c r="H66" s="22">
        <v>45901</v>
      </c>
      <c r="I66" s="22">
        <v>46054</v>
      </c>
      <c r="J66" s="23" t="s">
        <v>23</v>
      </c>
      <c r="K66" s="21">
        <v>1</v>
      </c>
      <c r="L66" s="23"/>
      <c r="M66" s="25"/>
    </row>
    <row r="67" spans="1:13" x14ac:dyDescent="0.25">
      <c r="A67" s="49">
        <v>8345</v>
      </c>
      <c r="B67" s="50" t="s">
        <v>53</v>
      </c>
      <c r="C67" s="45">
        <v>209</v>
      </c>
      <c r="D67" s="36">
        <v>4813.5165333333334</v>
      </c>
      <c r="E67" s="48">
        <v>2</v>
      </c>
      <c r="F67" s="19">
        <f t="shared" si="0"/>
        <v>5022.5165333333334</v>
      </c>
      <c r="G67" s="21"/>
      <c r="H67" s="22">
        <v>45901</v>
      </c>
      <c r="I67" s="22">
        <v>46054</v>
      </c>
      <c r="J67" s="23" t="s">
        <v>23</v>
      </c>
      <c r="K67" s="21">
        <v>1</v>
      </c>
      <c r="L67" s="23"/>
      <c r="M67" s="25"/>
    </row>
    <row r="68" spans="1:13" x14ac:dyDescent="0.25">
      <c r="A68" s="49">
        <v>4755</v>
      </c>
      <c r="B68" s="50" t="s">
        <v>54</v>
      </c>
      <c r="C68" s="49">
        <v>4</v>
      </c>
      <c r="D68" s="36">
        <v>146.40720000000002</v>
      </c>
      <c r="E68" s="48">
        <v>144</v>
      </c>
      <c r="F68" s="19">
        <f t="shared" si="0"/>
        <v>150.40720000000002</v>
      </c>
      <c r="G68" s="21">
        <v>3</v>
      </c>
      <c r="H68" s="22">
        <v>45901</v>
      </c>
      <c r="I68" s="22">
        <v>46054</v>
      </c>
      <c r="J68" s="23" t="s">
        <v>23</v>
      </c>
      <c r="K68" s="21">
        <v>3</v>
      </c>
      <c r="L68" s="23"/>
      <c r="M68" s="25"/>
    </row>
    <row r="69" spans="1:13" x14ac:dyDescent="0.25">
      <c r="A69" s="49">
        <v>8310</v>
      </c>
      <c r="B69" s="50" t="s">
        <v>55</v>
      </c>
      <c r="C69" s="45">
        <v>4</v>
      </c>
      <c r="D69" s="36">
        <v>189.6693333333333</v>
      </c>
      <c r="E69" s="48">
        <v>144</v>
      </c>
      <c r="F69" s="19">
        <f t="shared" si="0"/>
        <v>193.6693333333333</v>
      </c>
      <c r="G69" s="21">
        <v>3</v>
      </c>
      <c r="H69" s="22">
        <v>45901</v>
      </c>
      <c r="I69" s="22">
        <v>46054</v>
      </c>
      <c r="J69" s="23" t="s">
        <v>23</v>
      </c>
      <c r="K69" s="21">
        <v>3</v>
      </c>
      <c r="L69" s="23"/>
      <c r="M69" s="25"/>
    </row>
    <row r="70" spans="1:13" x14ac:dyDescent="0.25">
      <c r="A70" s="17">
        <v>4706</v>
      </c>
      <c r="B70" s="18" t="s">
        <v>56</v>
      </c>
      <c r="C70" s="17">
        <v>1</v>
      </c>
      <c r="D70" s="36">
        <v>20.906666666666666</v>
      </c>
      <c r="E70" s="37">
        <v>480</v>
      </c>
      <c r="F70" s="19">
        <f t="shared" si="0"/>
        <v>21.906666666666666</v>
      </c>
      <c r="G70" s="21">
        <v>12</v>
      </c>
      <c r="H70" s="22">
        <v>45901</v>
      </c>
      <c r="I70" s="22">
        <v>46054</v>
      </c>
      <c r="J70" s="23" t="s">
        <v>23</v>
      </c>
      <c r="K70" s="21">
        <v>12</v>
      </c>
      <c r="L70" s="23"/>
      <c r="M70" s="25"/>
    </row>
    <row r="71" spans="1:13" x14ac:dyDescent="0.25">
      <c r="A71" s="17">
        <v>4701</v>
      </c>
      <c r="B71" s="18" t="s">
        <v>57</v>
      </c>
      <c r="C71" s="17">
        <v>1</v>
      </c>
      <c r="D71" s="36">
        <v>22.814400000000003</v>
      </c>
      <c r="E71" s="37">
        <v>480</v>
      </c>
      <c r="F71" s="19">
        <f t="shared" si="0"/>
        <v>23.814400000000003</v>
      </c>
      <c r="G71" s="25">
        <v>12</v>
      </c>
      <c r="H71" s="22">
        <v>45901</v>
      </c>
      <c r="I71" s="22">
        <v>46054</v>
      </c>
      <c r="J71" s="23" t="s">
        <v>23</v>
      </c>
      <c r="K71" s="25">
        <v>12</v>
      </c>
      <c r="L71" s="23"/>
      <c r="M71" s="51"/>
    </row>
    <row r="72" spans="1:13" x14ac:dyDescent="0.25">
      <c r="A72" s="26">
        <v>4761</v>
      </c>
      <c r="B72" s="18" t="s">
        <v>58</v>
      </c>
      <c r="C72" s="17">
        <v>1</v>
      </c>
      <c r="D72" s="36">
        <v>26.245333333333331</v>
      </c>
      <c r="E72" s="37">
        <v>480</v>
      </c>
      <c r="F72" s="19">
        <f t="shared" si="0"/>
        <v>27.245333333333331</v>
      </c>
      <c r="G72" s="25">
        <v>12</v>
      </c>
      <c r="H72" s="22">
        <v>45901</v>
      </c>
      <c r="I72" s="22">
        <v>46054</v>
      </c>
      <c r="J72" s="23" t="s">
        <v>23</v>
      </c>
      <c r="K72" s="25">
        <v>12</v>
      </c>
      <c r="L72" s="23"/>
      <c r="M72" s="51"/>
    </row>
    <row r="73" spans="1:13" x14ac:dyDescent="0.25">
      <c r="A73" s="26">
        <v>4770</v>
      </c>
      <c r="B73" s="18" t="s">
        <v>59</v>
      </c>
      <c r="C73" s="17">
        <v>1</v>
      </c>
      <c r="D73" s="36">
        <v>31.715999999999998</v>
      </c>
      <c r="E73" s="37">
        <v>480</v>
      </c>
      <c r="F73" s="19">
        <f t="shared" ref="F73:F89" si="1">SUM(D73)+C73</f>
        <v>32.715999999999994</v>
      </c>
      <c r="G73" s="25">
        <v>12</v>
      </c>
      <c r="H73" s="22">
        <v>45901</v>
      </c>
      <c r="I73" s="22">
        <v>46054</v>
      </c>
      <c r="J73" s="23" t="s">
        <v>23</v>
      </c>
      <c r="K73" s="25">
        <v>12</v>
      </c>
      <c r="L73" s="23"/>
      <c r="M73" s="51"/>
    </row>
    <row r="74" spans="1:13" x14ac:dyDescent="0.25">
      <c r="A74" s="26">
        <v>1284</v>
      </c>
      <c r="B74" s="18" t="s">
        <v>60</v>
      </c>
      <c r="C74" s="26">
        <v>1</v>
      </c>
      <c r="D74" s="36">
        <v>19.899333333333335</v>
      </c>
      <c r="E74" s="37">
        <v>480</v>
      </c>
      <c r="F74" s="19">
        <f t="shared" si="1"/>
        <v>20.899333333333335</v>
      </c>
      <c r="G74" s="25">
        <v>12</v>
      </c>
      <c r="H74" s="22">
        <v>45901</v>
      </c>
      <c r="I74" s="22">
        <v>46054</v>
      </c>
      <c r="J74" s="23" t="s">
        <v>23</v>
      </c>
      <c r="K74" s="25">
        <v>12</v>
      </c>
      <c r="L74" s="23"/>
      <c r="M74" s="51"/>
    </row>
    <row r="75" spans="1:13" x14ac:dyDescent="0.25">
      <c r="A75" s="17">
        <v>4704</v>
      </c>
      <c r="B75" s="25" t="s">
        <v>61</v>
      </c>
      <c r="C75" s="26">
        <v>1</v>
      </c>
      <c r="D75" s="36">
        <v>27.061066666666665</v>
      </c>
      <c r="E75" s="37">
        <v>480</v>
      </c>
      <c r="F75" s="19">
        <f t="shared" si="1"/>
        <v>28.061066666666665</v>
      </c>
      <c r="G75" s="21">
        <v>12</v>
      </c>
      <c r="H75" s="22">
        <v>45901</v>
      </c>
      <c r="I75" s="22">
        <v>46054</v>
      </c>
      <c r="J75" s="23" t="s">
        <v>23</v>
      </c>
      <c r="K75" s="21">
        <v>12</v>
      </c>
      <c r="L75" s="23"/>
      <c r="M75" s="51"/>
    </row>
    <row r="76" spans="1:13" x14ac:dyDescent="0.25">
      <c r="A76" s="17">
        <v>4700</v>
      </c>
      <c r="B76" s="25" t="s">
        <v>62</v>
      </c>
      <c r="C76" s="26">
        <v>1</v>
      </c>
      <c r="D76" s="36">
        <v>22.317866666666664</v>
      </c>
      <c r="E76" s="37">
        <v>480</v>
      </c>
      <c r="F76" s="19">
        <f t="shared" si="1"/>
        <v>23.317866666666664</v>
      </c>
      <c r="G76" s="25">
        <v>12</v>
      </c>
      <c r="H76" s="22">
        <v>45901</v>
      </c>
      <c r="I76" s="22">
        <v>46054</v>
      </c>
      <c r="J76" s="23" t="s">
        <v>23</v>
      </c>
      <c r="K76" s="25">
        <v>12</v>
      </c>
      <c r="L76" s="23"/>
      <c r="M76" s="51"/>
    </row>
    <row r="77" spans="1:13" x14ac:dyDescent="0.25">
      <c r="A77" s="17">
        <v>4710</v>
      </c>
      <c r="B77" s="25" t="s">
        <v>63</v>
      </c>
      <c r="C77" s="26">
        <v>4</v>
      </c>
      <c r="D77" s="36">
        <v>77.851199999999992</v>
      </c>
      <c r="E77" s="37">
        <v>144</v>
      </c>
      <c r="F77" s="19">
        <f t="shared" si="1"/>
        <v>81.851199999999992</v>
      </c>
      <c r="G77" s="25">
        <v>3</v>
      </c>
      <c r="H77" s="22">
        <v>45901</v>
      </c>
      <c r="I77" s="22">
        <v>46054</v>
      </c>
      <c r="J77" s="23" t="s">
        <v>23</v>
      </c>
      <c r="K77" s="25">
        <v>3</v>
      </c>
      <c r="L77" s="23"/>
      <c r="M77" s="51"/>
    </row>
    <row r="78" spans="1:13" x14ac:dyDescent="0.25">
      <c r="A78" s="17">
        <v>2659</v>
      </c>
      <c r="B78" s="25" t="s">
        <v>64</v>
      </c>
      <c r="C78" s="26">
        <v>1</v>
      </c>
      <c r="D78" s="36">
        <v>16.986000000000001</v>
      </c>
      <c r="E78" s="37">
        <v>480</v>
      </c>
      <c r="F78" s="19">
        <f t="shared" si="1"/>
        <v>17.986000000000001</v>
      </c>
      <c r="G78" s="25">
        <v>12</v>
      </c>
      <c r="H78" s="22">
        <v>45901</v>
      </c>
      <c r="I78" s="22">
        <v>46054</v>
      </c>
      <c r="J78" s="23" t="s">
        <v>23</v>
      </c>
      <c r="K78" s="25">
        <v>12</v>
      </c>
      <c r="L78" s="23"/>
      <c r="M78" s="51"/>
    </row>
    <row r="79" spans="1:13" x14ac:dyDescent="0.25">
      <c r="A79" s="17">
        <v>2661</v>
      </c>
      <c r="B79" s="25" t="s">
        <v>64</v>
      </c>
      <c r="C79" s="26">
        <v>4</v>
      </c>
      <c r="D79" s="36">
        <v>57.278666666666659</v>
      </c>
      <c r="E79" s="37">
        <v>144</v>
      </c>
      <c r="F79" s="19">
        <f t="shared" si="1"/>
        <v>61.278666666666659</v>
      </c>
      <c r="G79" s="25">
        <v>3</v>
      </c>
      <c r="H79" s="22">
        <v>45901</v>
      </c>
      <c r="I79" s="22">
        <v>46054</v>
      </c>
      <c r="J79" s="23" t="s">
        <v>23</v>
      </c>
      <c r="K79" s="25">
        <v>3</v>
      </c>
      <c r="L79" s="23"/>
      <c r="M79" s="51"/>
    </row>
    <row r="80" spans="1:13" x14ac:dyDescent="0.25">
      <c r="A80" s="49">
        <v>130093</v>
      </c>
      <c r="B80" s="24" t="s">
        <v>65</v>
      </c>
      <c r="C80" s="49">
        <v>1</v>
      </c>
      <c r="D80" s="47">
        <v>20.392799999999998</v>
      </c>
      <c r="E80" s="24">
        <v>480</v>
      </c>
      <c r="F80" s="19">
        <f t="shared" si="1"/>
        <v>21.392799999999998</v>
      </c>
      <c r="G80" s="24">
        <v>12</v>
      </c>
      <c r="H80" s="22">
        <v>45901</v>
      </c>
      <c r="I80" s="22">
        <v>46054</v>
      </c>
      <c r="J80" s="23" t="s">
        <v>23</v>
      </c>
      <c r="K80" s="24">
        <v>12</v>
      </c>
      <c r="L80" s="24"/>
      <c r="M80" s="24"/>
    </row>
    <row r="81" spans="1:13" x14ac:dyDescent="0.25">
      <c r="A81" s="49">
        <v>130095</v>
      </c>
      <c r="B81" s="24" t="s">
        <v>65</v>
      </c>
      <c r="C81" s="49">
        <v>5</v>
      </c>
      <c r="D81" s="47">
        <v>91.953199999999995</v>
      </c>
      <c r="E81" s="24">
        <v>108</v>
      </c>
      <c r="F81" s="19">
        <f t="shared" si="1"/>
        <v>96.953199999999995</v>
      </c>
      <c r="G81" s="24">
        <v>3</v>
      </c>
      <c r="H81" s="22">
        <v>45901</v>
      </c>
      <c r="I81" s="22">
        <v>46054</v>
      </c>
      <c r="J81" s="23" t="s">
        <v>23</v>
      </c>
      <c r="K81" s="24">
        <v>3</v>
      </c>
      <c r="L81" s="24"/>
      <c r="M81" s="51" t="s">
        <v>66</v>
      </c>
    </row>
    <row r="82" spans="1:13" x14ac:dyDescent="0.25">
      <c r="A82" s="49">
        <v>130094</v>
      </c>
      <c r="B82" s="24" t="s">
        <v>65</v>
      </c>
      <c r="C82" s="49">
        <v>25</v>
      </c>
      <c r="D82" s="47">
        <v>440.77680000000004</v>
      </c>
      <c r="E82" s="24">
        <v>24</v>
      </c>
      <c r="F82" s="19">
        <f t="shared" si="1"/>
        <v>465.77680000000004</v>
      </c>
      <c r="G82" s="24"/>
      <c r="H82" s="22">
        <v>45901</v>
      </c>
      <c r="I82" s="22">
        <v>46054</v>
      </c>
      <c r="J82" s="23" t="s">
        <v>23</v>
      </c>
      <c r="K82" s="24">
        <v>1</v>
      </c>
      <c r="L82" s="24"/>
      <c r="M82" s="51" t="s">
        <v>66</v>
      </c>
    </row>
    <row r="83" spans="1:13" x14ac:dyDescent="0.25">
      <c r="A83" s="49">
        <v>3778</v>
      </c>
      <c r="B83" s="24" t="s">
        <v>65</v>
      </c>
      <c r="C83" s="49">
        <v>195</v>
      </c>
      <c r="D83" s="47">
        <v>4510.4859999999999</v>
      </c>
      <c r="E83" s="24">
        <v>2</v>
      </c>
      <c r="F83" s="19">
        <f t="shared" si="1"/>
        <v>4705.4859999999999</v>
      </c>
      <c r="G83" s="24"/>
      <c r="H83" s="22">
        <v>45901</v>
      </c>
      <c r="I83" s="22">
        <v>46054</v>
      </c>
      <c r="J83" s="23" t="s">
        <v>23</v>
      </c>
      <c r="K83" s="24">
        <v>1</v>
      </c>
      <c r="L83" s="24"/>
      <c r="M83" s="51" t="s">
        <v>66</v>
      </c>
    </row>
    <row r="84" spans="1:13" x14ac:dyDescent="0.25">
      <c r="A84" s="49">
        <v>7010</v>
      </c>
      <c r="B84" s="24" t="s">
        <v>65</v>
      </c>
      <c r="C84" s="49">
        <v>945</v>
      </c>
      <c r="D84" s="47">
        <v>17587.63</v>
      </c>
      <c r="E84" s="24">
        <v>1</v>
      </c>
      <c r="F84" s="19">
        <v>17587.63</v>
      </c>
      <c r="G84" s="24"/>
      <c r="H84" s="22">
        <v>45901</v>
      </c>
      <c r="I84" s="22">
        <v>46054</v>
      </c>
      <c r="J84" s="23" t="s">
        <v>23</v>
      </c>
      <c r="K84" s="24">
        <v>1</v>
      </c>
      <c r="L84" s="24"/>
      <c r="M84" s="51" t="s">
        <v>66</v>
      </c>
    </row>
    <row r="85" spans="1:13" x14ac:dyDescent="0.25">
      <c r="A85" s="49">
        <v>130096</v>
      </c>
      <c r="B85" s="24" t="s">
        <v>67</v>
      </c>
      <c r="C85" s="49">
        <v>1</v>
      </c>
      <c r="D85" s="47">
        <v>18.908000000000001</v>
      </c>
      <c r="E85" s="24">
        <v>480</v>
      </c>
      <c r="F85" s="19">
        <f t="shared" si="1"/>
        <v>19.908000000000001</v>
      </c>
      <c r="G85" s="24">
        <v>12</v>
      </c>
      <c r="H85" s="22">
        <v>45901</v>
      </c>
      <c r="I85" s="22">
        <v>46054</v>
      </c>
      <c r="J85" s="23" t="s">
        <v>23</v>
      </c>
      <c r="K85" s="24">
        <v>12</v>
      </c>
      <c r="L85" s="24"/>
      <c r="M85" s="51"/>
    </row>
    <row r="86" spans="1:13" x14ac:dyDescent="0.25">
      <c r="A86" s="49">
        <v>130098</v>
      </c>
      <c r="B86" s="24" t="s">
        <v>67</v>
      </c>
      <c r="C86" s="49">
        <v>5</v>
      </c>
      <c r="D86" s="47">
        <v>84.204400000000007</v>
      </c>
      <c r="E86" s="24">
        <v>108</v>
      </c>
      <c r="F86" s="19">
        <f t="shared" si="1"/>
        <v>89.204400000000007</v>
      </c>
      <c r="G86" s="24">
        <v>3</v>
      </c>
      <c r="H86" s="22">
        <v>45901</v>
      </c>
      <c r="I86" s="22">
        <v>46054</v>
      </c>
      <c r="J86" s="23" t="s">
        <v>23</v>
      </c>
      <c r="K86" s="24">
        <v>3</v>
      </c>
      <c r="L86" s="24"/>
      <c r="M86" s="51" t="s">
        <v>66</v>
      </c>
    </row>
    <row r="87" spans="1:13" x14ac:dyDescent="0.25">
      <c r="A87" s="49">
        <v>130097</v>
      </c>
      <c r="B87" s="24" t="s">
        <v>67</v>
      </c>
      <c r="C87" s="49">
        <v>25</v>
      </c>
      <c r="D87" s="47">
        <v>396.56919999999997</v>
      </c>
      <c r="E87" s="24">
        <v>24</v>
      </c>
      <c r="F87" s="19">
        <f t="shared" si="1"/>
        <v>421.56919999999997</v>
      </c>
      <c r="G87" s="24"/>
      <c r="H87" s="22">
        <v>45901</v>
      </c>
      <c r="I87" s="22">
        <v>46054</v>
      </c>
      <c r="J87" s="23" t="s">
        <v>23</v>
      </c>
      <c r="K87" s="24">
        <v>1</v>
      </c>
      <c r="L87" s="24"/>
      <c r="M87" s="51" t="s">
        <v>66</v>
      </c>
    </row>
    <row r="88" spans="1:13" x14ac:dyDescent="0.25">
      <c r="A88" s="49">
        <v>3781</v>
      </c>
      <c r="B88" s="24" t="s">
        <v>67</v>
      </c>
      <c r="C88" s="49">
        <v>195</v>
      </c>
      <c r="D88" s="47">
        <v>4199.6872000000003</v>
      </c>
      <c r="E88" s="24">
        <v>2</v>
      </c>
      <c r="F88" s="19">
        <f t="shared" si="1"/>
        <v>4394.6872000000003</v>
      </c>
      <c r="G88" s="24"/>
      <c r="H88" s="22">
        <v>45901</v>
      </c>
      <c r="I88" s="22">
        <v>46054</v>
      </c>
      <c r="J88" s="23" t="s">
        <v>23</v>
      </c>
      <c r="K88" s="24">
        <v>1</v>
      </c>
      <c r="L88" s="24"/>
      <c r="M88" s="51" t="s">
        <v>66</v>
      </c>
    </row>
    <row r="89" spans="1:13" x14ac:dyDescent="0.25">
      <c r="A89" s="49">
        <v>7011</v>
      </c>
      <c r="B89" s="24" t="s">
        <v>67</v>
      </c>
      <c r="C89" s="49">
        <v>945</v>
      </c>
      <c r="D89" s="47">
        <v>16221.614</v>
      </c>
      <c r="E89" s="24">
        <v>1</v>
      </c>
      <c r="F89" s="19">
        <v>16221.61</v>
      </c>
      <c r="G89" s="24"/>
      <c r="H89" s="22">
        <v>45901</v>
      </c>
      <c r="I89" s="22">
        <v>46054</v>
      </c>
      <c r="J89" s="23" t="s">
        <v>23</v>
      </c>
      <c r="K89" s="24">
        <v>1</v>
      </c>
      <c r="L89" s="24"/>
      <c r="M89" s="51" t="s">
        <v>66</v>
      </c>
    </row>
  </sheetData>
  <pageMargins left="0.7" right="0.7" top="0.75" bottom="0.75" header="0.3" footer="0.3"/>
  <ignoredErrors>
    <ignoredError sqref="F10:F8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Ehrndal</dc:creator>
  <cp:lastModifiedBy>Johan Ehrndal</cp:lastModifiedBy>
  <dcterms:created xsi:type="dcterms:W3CDTF">2025-06-03T12:36:37Z</dcterms:created>
  <dcterms:modified xsi:type="dcterms:W3CDTF">2025-06-03T12:41:35Z</dcterms:modified>
</cp:coreProperties>
</file>